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<sst xmlns="http://schemas.openxmlformats.org/spreadsheetml/2006/main" count="203" uniqueCount="90">
  <si>
    <t>工事費内訳書</t>
  </si>
  <si>
    <t>住　　　　所</t>
  </si>
  <si>
    <t>商号又は名称</t>
  </si>
  <si>
    <t>代 表 者 名</t>
  </si>
  <si>
    <t>工 事 名</t>
  </si>
  <si>
    <t>Ｒ２阿土　大井南島線　阿南・水井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</si>
  <si>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</si>
  <si>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</si>
  <si>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</si>
  <si>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</si>
  <si>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</si>
  <si>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</si>
  <si>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</si>
  <si>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</si>
  <si>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</si>
  <si>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</si>
  <si>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m3</t>
  </si>
  <si>
    <t>掘削</t>
  </si>
  <si>
    <t>路体盛土工</t>
  </si>
  <si>
    <t>路体(築堤)盛土</t>
  </si>
  <si>
    <t>路床盛土工</t>
  </si>
  <si>
    <t>路床盛土</t>
  </si>
  <si>
    <t>土砂等運搬</t>
  </si>
  <si>
    <t>残土処理工</t>
  </si>
  <si>
    <t>残土等処分</t>
  </si>
  <si>
    <t>擁壁工</t>
  </si>
  <si>
    <t>作業土工</t>
  </si>
  <si>
    <t>床掘り</t>
  </si>
  <si>
    <t>埋戻し</t>
  </si>
  <si>
    <t>基面整正</t>
  </si>
  <si>
    <t>m2</t>
  </si>
  <si>
    <t>場所打擁壁工(構造物単位)</t>
  </si>
  <si>
    <t>小型擁壁
　1号擁壁</t>
  </si>
  <si>
    <t>重力式擁壁
　2号擁壁</t>
  </si>
  <si>
    <t>重力式擁壁
　3号擁壁</t>
  </si>
  <si>
    <t>重力式擁壁
　4号擁壁</t>
  </si>
  <si>
    <t>小型擁壁
　5号擁壁</t>
  </si>
  <si>
    <t>ｶﾙﾊﾞｰﾄ工</t>
  </si>
  <si>
    <t>ﾌﾟﾚｷｬｽﾄｶﾙﾊﾞｰﾄ工</t>
  </si>
  <si>
    <t xml:space="preserve">ﾌﾟﾚｷｬｽﾄﾎﾞｯｸｽ　</t>
  </si>
  <si>
    <t>m</t>
  </si>
  <si>
    <t>排水構造物工</t>
  </si>
  <si>
    <t>側溝工</t>
  </si>
  <si>
    <t>自由勾配側溝</t>
  </si>
  <si>
    <t>側溝蓋</t>
  </si>
  <si>
    <t>枚</t>
  </si>
  <si>
    <t>集水桝･ﾏﾝﾎｰﾙ工</t>
  </si>
  <si>
    <t>現場打ち集水桝</t>
  </si>
  <si>
    <t>箇所</t>
  </si>
  <si>
    <t>蓋</t>
  </si>
  <si>
    <t>構造物撤去工</t>
  </si>
  <si>
    <t>構造物取壊し工</t>
  </si>
  <si>
    <t>ｺﾝｸﾘｰﾄ構造物取壊し</t>
  </si>
  <si>
    <t>舗装版切断</t>
  </si>
  <si>
    <t>舗装版破砕</t>
  </si>
  <si>
    <t>運搬処理工</t>
  </si>
  <si>
    <t>殻運搬</t>
  </si>
  <si>
    <t>殻処分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</si>
  <si>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</si>
  <si>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</si>
  <si>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</si>
  <si>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</si>
  <si>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</si>
  <si>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</si>
  <si>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</si>
  <si>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技術管理費</t>
  </si>
  <si>
    <t>土質等試験費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</si>
  <si>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</si>
  <si>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</si>
  <si>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</si>
  <si>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</si>
  <si>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</si>
  <si>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</si>
  <si>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場所打函渠工(構造物単位)</t>
  </si>
  <si>
    <t>函渠</t>
  </si>
  <si>
    <t>鉄筋</t>
  </si>
  <si>
    <t>t</t>
  </si>
  <si>
    <t>ﾌﾟﾚｷｬｽﾄU型側溝</t>
  </si>
  <si>
    <t>付帯工</t>
  </si>
  <si>
    <t>1号坂路</t>
  </si>
  <si>
    <t>2号坂路</t>
  </si>
  <si>
    <t>3号坂路</t>
  </si>
  <si>
    <t>舗装</t>
  </si>
  <si>
    <t>舗装工</t>
  </si>
  <si>
    <t>ｺﾝｸﾘｰﾄ舗装工</t>
  </si>
  <si>
    <t>平張ｺﾝｸﾘｰﾄ，土留壁
　防火水槽周辺</t>
  </si>
  <si>
    <t>直接工事費総計</t>
  </si>
  <si>
    <t>工事価格総計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</si>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</sst>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G11+G22+G33+G36+G43+G53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G12+G14+G16+G19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16</v>
      </c>
      <c r="F12" s="13" t="n">
        <v>20.0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17</v>
      </c>
      <c r="E13" s="12" t="s">
        <v>16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16</v>
      </c>
      <c r="F14" s="13" t="n">
        <v>20.0</v>
      </c>
      <c r="G14" s="15">
        <f>G15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16</v>
      </c>
      <c r="F15" s="13" t="n">
        <v>20.0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20</v>
      </c>
      <c r="D16" s="11"/>
      <c r="E16" s="12" t="s">
        <v>16</v>
      </c>
      <c r="F16" s="13" t="n">
        <v>320.0</v>
      </c>
      <c r="G16" s="15">
        <f>G17+G18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21</v>
      </c>
      <c r="E17" s="12" t="s">
        <v>16</v>
      </c>
      <c r="F17" s="13" t="n">
        <v>170.0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22</v>
      </c>
      <c r="E18" s="12" t="s">
        <v>16</v>
      </c>
      <c r="F18" s="13" t="n">
        <v>150.0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 t="s">
        <v>23</v>
      </c>
      <c r="D19" s="11"/>
      <c r="E19" s="12" t="s">
        <v>13</v>
      </c>
      <c r="F19" s="13" t="n">
        <v>1.0</v>
      </c>
      <c r="G19" s="15">
        <f>G20+G21</f>
      </c>
      <c r="I19" s="17" t="n">
        <v>10.0</v>
      </c>
      <c r="J19" s="18" t="n">
        <v>3.0</v>
      </c>
    </row>
    <row r="20" ht="42.0" customHeight="true">
      <c r="A20" s="10"/>
      <c r="B20" s="11"/>
      <c r="C20" s="11"/>
      <c r="D20" s="11" t="s">
        <v>22</v>
      </c>
      <c r="E20" s="12" t="s">
        <v>16</v>
      </c>
      <c r="F20" s="13" t="n">
        <v>170.0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16</v>
      </c>
      <c r="F21" s="13" t="n">
        <v>170.0</v>
      </c>
      <c r="G21" s="16"/>
      <c r="I21" s="17" t="n">
        <v>12.0</v>
      </c>
      <c r="J21" s="18" t="n">
        <v>4.0</v>
      </c>
    </row>
    <row r="22" ht="42.0" customHeight="true">
      <c r="A22" s="10"/>
      <c r="B22" s="11" t="s">
        <v>25</v>
      </c>
      <c r="C22" s="11"/>
      <c r="D22" s="11"/>
      <c r="E22" s="12" t="s">
        <v>13</v>
      </c>
      <c r="F22" s="13" t="n">
        <v>1.0</v>
      </c>
      <c r="G22" s="15">
        <f>G23+G27</f>
      </c>
      <c r="I22" s="17" t="n">
        <v>13.0</v>
      </c>
      <c r="J22" s="18" t="n">
        <v>2.0</v>
      </c>
    </row>
    <row r="23" ht="42.0" customHeight="true">
      <c r="A23" s="10"/>
      <c r="B23" s="11"/>
      <c r="C23" s="11" t="s">
        <v>26</v>
      </c>
      <c r="D23" s="11"/>
      <c r="E23" s="12" t="s">
        <v>13</v>
      </c>
      <c r="F23" s="13" t="n">
        <v>1.0</v>
      </c>
      <c r="G23" s="15">
        <f>G24+G25+G26</f>
      </c>
      <c r="I23" s="17" t="n">
        <v>14.0</v>
      </c>
      <c r="J23" s="18" t="n">
        <v>3.0</v>
      </c>
    </row>
    <row r="24" ht="42.0" customHeight="true">
      <c r="A24" s="10"/>
      <c r="B24" s="11"/>
      <c r="C24" s="11"/>
      <c r="D24" s="11" t="s">
        <v>27</v>
      </c>
      <c r="E24" s="12" t="s">
        <v>16</v>
      </c>
      <c r="F24" s="13" t="n">
        <v>270.0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28</v>
      </c>
      <c r="E25" s="12" t="s">
        <v>16</v>
      </c>
      <c r="F25" s="13" t="n">
        <v>80.0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29</v>
      </c>
      <c r="E26" s="12" t="s">
        <v>30</v>
      </c>
      <c r="F26" s="13" t="n">
        <v>160.0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31</v>
      </c>
      <c r="D27" s="11"/>
      <c r="E27" s="12" t="s">
        <v>13</v>
      </c>
      <c r="F27" s="13" t="n">
        <v>1.0</v>
      </c>
      <c r="G27" s="15">
        <f>G28+G29+G30+G31+G32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32</v>
      </c>
      <c r="E28" s="12" t="s">
        <v>16</v>
      </c>
      <c r="F28" s="14" t="n">
        <v>0.2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33</v>
      </c>
      <c r="E29" s="12" t="s">
        <v>16</v>
      </c>
      <c r="F29" s="13" t="n">
        <v>10.0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16</v>
      </c>
      <c r="F30" s="13" t="n">
        <v>30.0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16</v>
      </c>
      <c r="F31" s="13" t="n">
        <v>34.0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36</v>
      </c>
      <c r="E32" s="12" t="s">
        <v>16</v>
      </c>
      <c r="F32" s="14" t="n">
        <v>0.3</v>
      </c>
      <c r="G32" s="16"/>
      <c r="I32" s="17" t="n">
        <v>23.0</v>
      </c>
      <c r="J32" s="18" t="n">
        <v>4.0</v>
      </c>
    </row>
    <row r="33" ht="42.0" customHeight="true">
      <c r="A33" s="10"/>
      <c r="B33" s="11" t="s">
        <v>37</v>
      </c>
      <c r="C33" s="11"/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2.0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39</v>
      </c>
      <c r="E35" s="12" t="s">
        <v>40</v>
      </c>
      <c r="F35" s="14" t="n">
        <v>6.4</v>
      </c>
      <c r="G35" s="16"/>
      <c r="I35" s="17" t="n">
        <v>26.0</v>
      </c>
      <c r="J35" s="18" t="n">
        <v>4.0</v>
      </c>
    </row>
    <row r="36" ht="42.0" customHeight="true">
      <c r="A36" s="10"/>
      <c r="B36" s="11" t="s">
        <v>41</v>
      </c>
      <c r="C36" s="11"/>
      <c r="D36" s="11"/>
      <c r="E36" s="12" t="s">
        <v>13</v>
      </c>
      <c r="F36" s="13" t="n">
        <v>1.0</v>
      </c>
      <c r="G36" s="15">
        <f>G37+G40</f>
      </c>
      <c r="I36" s="17" t="n">
        <v>27.0</v>
      </c>
      <c r="J36" s="18" t="n">
        <v>2.0</v>
      </c>
    </row>
    <row r="37" ht="42.0" customHeight="true">
      <c r="A37" s="10"/>
      <c r="B37" s="11"/>
      <c r="C37" s="11" t="s">
        <v>42</v>
      </c>
      <c r="D37" s="11"/>
      <c r="E37" s="12" t="s">
        <v>13</v>
      </c>
      <c r="F37" s="13" t="n">
        <v>1.0</v>
      </c>
      <c r="G37" s="15">
        <f>G38+G39</f>
      </c>
      <c r="I37" s="17" t="n">
        <v>28.0</v>
      </c>
      <c r="J37" s="18" t="n">
        <v>3.0</v>
      </c>
    </row>
    <row r="38" ht="42.0" customHeight="true">
      <c r="A38" s="10"/>
      <c r="B38" s="11"/>
      <c r="C38" s="11"/>
      <c r="D38" s="11" t="s">
        <v>43</v>
      </c>
      <c r="E38" s="12" t="s">
        <v>40</v>
      </c>
      <c r="F38" s="13" t="n">
        <v>7.0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44</v>
      </c>
      <c r="E39" s="12" t="s">
        <v>45</v>
      </c>
      <c r="F39" s="13" t="n">
        <v>7.0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46</v>
      </c>
      <c r="D40" s="11"/>
      <c r="E40" s="12" t="s">
        <v>13</v>
      </c>
      <c r="F40" s="13" t="n">
        <v>1.0</v>
      </c>
      <c r="G40" s="15">
        <f>G41+G42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47</v>
      </c>
      <c r="E41" s="12" t="s">
        <v>48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49</v>
      </c>
      <c r="E42" s="12" t="s">
        <v>45</v>
      </c>
      <c r="F42" s="13" t="n">
        <v>1.0</v>
      </c>
      <c r="G42" s="16"/>
      <c r="I42" s="17" t="n">
        <v>33.0</v>
      </c>
      <c r="J42" s="18" t="n">
        <v>4.0</v>
      </c>
    </row>
    <row r="43" ht="42.0" customHeight="true">
      <c r="A43" s="10"/>
      <c r="B43" s="11" t="s">
        <v>50</v>
      </c>
      <c r="C43" s="11"/>
      <c r="D43" s="11"/>
      <c r="E43" s="12" t="s">
        <v>13</v>
      </c>
      <c r="F43" s="13" t="n">
        <v>1.0</v>
      </c>
      <c r="G43" s="15">
        <f>G44+G48</f>
      </c>
      <c r="I43" s="17" t="n">
        <v>34.0</v>
      </c>
      <c r="J43" s="18" t="n">
        <v>2.0</v>
      </c>
    </row>
    <row r="44" ht="42.0" customHeight="true">
      <c r="A44" s="10"/>
      <c r="B44" s="11"/>
      <c r="C44" s="11" t="s">
        <v>51</v>
      </c>
      <c r="D44" s="11"/>
      <c r="E44" s="12" t="s">
        <v>13</v>
      </c>
      <c r="F44" s="13" t="n">
        <v>1.0</v>
      </c>
      <c r="G44" s="15">
        <f>G45+G46+G47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52</v>
      </c>
      <c r="E45" s="12" t="s">
        <v>16</v>
      </c>
      <c r="F45" s="13" t="n">
        <v>23.0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53</v>
      </c>
      <c r="E46" s="12" t="s">
        <v>40</v>
      </c>
      <c r="F46" s="13" t="n">
        <v>52.0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/>
      <c r="D47" s="11" t="s">
        <v>54</v>
      </c>
      <c r="E47" s="12" t="s">
        <v>30</v>
      </c>
      <c r="F47" s="13" t="n">
        <v>30.0</v>
      </c>
      <c r="G47" s="16"/>
      <c r="I47" s="17" t="n">
        <v>38.0</v>
      </c>
      <c r="J47" s="18" t="n">
        <v>4.0</v>
      </c>
    </row>
    <row r="48" ht="42.0" customHeight="true">
      <c r="A48" s="10"/>
      <c r="B48" s="11"/>
      <c r="C48" s="11" t="s">
        <v>55</v>
      </c>
      <c r="D48" s="11"/>
      <c r="E48" s="12" t="s">
        <v>13</v>
      </c>
      <c r="F48" s="13" t="n">
        <v>1.0</v>
      </c>
      <c r="G48" s="15">
        <f>G49+G50+G51+G52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56</v>
      </c>
      <c r="E49" s="12" t="s">
        <v>16</v>
      </c>
      <c r="F49" s="13" t="n">
        <v>23.0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57</v>
      </c>
      <c r="E50" s="12" t="s">
        <v>16</v>
      </c>
      <c r="F50" s="13" t="n">
        <v>23.0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56</v>
      </c>
      <c r="E51" s="12" t="s">
        <v>16</v>
      </c>
      <c r="F51" s="13" t="n">
        <v>2.0</v>
      </c>
      <c r="G51" s="16"/>
      <c r="I51" s="17" t="n">
        <v>42.0</v>
      </c>
      <c r="J51" s="18" t="n">
        <v>4.0</v>
      </c>
    </row>
    <row r="52" ht="42.0" customHeight="true">
      <c r="A52" s="10"/>
      <c r="B52" s="11"/>
      <c r="C52" s="11"/>
      <c r="D52" s="11" t="s">
        <v>57</v>
      </c>
      <c r="E52" s="12" t="s">
        <v>16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58</v>
      </c>
      <c r="C53" s="11"/>
      <c r="D53" s="11"/>
      <c r="E53" s="12" t="s">
        <v>13</v>
      </c>
      <c r="F53" s="13" t="n">
        <v>1.0</v>
      </c>
      <c r="G53" s="15">
        <f>G54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59</v>
      </c>
      <c r="D54" s="11"/>
      <c r="E54" s="12" t="s">
        <v>13</v>
      </c>
      <c r="F54" s="13" t="n">
        <v>1.0</v>
      </c>
      <c r="G54" s="15">
        <f>G55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60</v>
      </c>
      <c r="E55" s="12" t="s">
        <v>61</v>
      </c>
      <c r="F55" s="13" t="n">
        <v>40.0</v>
      </c>
      <c r="G55" s="16"/>
      <c r="I55" s="17" t="n">
        <v>46.0</v>
      </c>
      <c r="J55" s="18" t="n">
        <v>4.0</v>
      </c>
    </row>
    <row r="56" ht="42.0" customHeight="true">
      <c r="A56" s="10" t="s">
        <v>62</v>
      </c>
      <c r="B56" s="11"/>
      <c r="C56" s="11"/>
      <c r="D56" s="11"/>
      <c r="E56" s="12" t="s">
        <v>13</v>
      </c>
      <c r="F56" s="13" t="n">
        <v>1.0</v>
      </c>
      <c r="G56" s="15">
        <f>G11+G22+G33+G36+G43+G53</f>
      </c>
      <c r="I56" s="17" t="n">
        <v>47.0</v>
      </c>
      <c r="J56" s="18"/>
    </row>
    <row r="57" ht="42.0" customHeight="true">
      <c r="A57" s="10" t="s">
        <v>63</v>
      </c>
      <c r="B57" s="11"/>
      <c r="C57" s="11"/>
      <c r="D57" s="11"/>
      <c r="E57" s="12" t="s">
        <v>13</v>
      </c>
      <c r="F57" s="13" t="n">
        <v>1.0</v>
      </c>
      <c r="G57" s="15">
        <f>G58+G61</f>
      </c>
      <c r="I57" s="17" t="n">
        <v>48.0</v>
      </c>
      <c r="J57" s="18" t="n">
        <v>200.0</v>
      </c>
    </row>
    <row r="58" ht="42.0" customHeight="true">
      <c r="A58" s="10"/>
      <c r="B58" s="11" t="s">
        <v>64</v>
      </c>
      <c r="C58" s="11"/>
      <c r="D58" s="11"/>
      <c r="E58" s="12" t="s">
        <v>13</v>
      </c>
      <c r="F58" s="13" t="n">
        <v>1.0</v>
      </c>
      <c r="G58" s="15">
        <f>G59</f>
      </c>
      <c r="I58" s="17" t="n">
        <v>49.0</v>
      </c>
      <c r="J58" s="18" t="n">
        <v>2.0</v>
      </c>
    </row>
    <row r="59" ht="42.0" customHeight="true">
      <c r="A59" s="10"/>
      <c r="B59" s="11"/>
      <c r="C59" s="11" t="s">
        <v>65</v>
      </c>
      <c r="D59" s="11"/>
      <c r="E59" s="12" t="s">
        <v>13</v>
      </c>
      <c r="F59" s="13" t="n">
        <v>1.0</v>
      </c>
      <c r="G59" s="15">
        <f>G60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66</v>
      </c>
      <c r="E60" s="12" t="s">
        <v>13</v>
      </c>
      <c r="F60" s="13" t="n">
        <v>1.0</v>
      </c>
      <c r="G60" s="16"/>
      <c r="I60" s="17" t="n">
        <v>51.0</v>
      </c>
      <c r="J60" s="18" t="n">
        <v>4.0</v>
      </c>
    </row>
    <row r="61" ht="42.0" customHeight="true">
      <c r="A61" s="10"/>
      <c r="B61" s="11" t="s">
        <v>67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68</v>
      </c>
      <c r="B62" s="11"/>
      <c r="C62" s="11"/>
      <c r="D62" s="11"/>
      <c r="E62" s="12" t="s">
        <v>13</v>
      </c>
      <c r="F62" s="13" t="n">
        <v>1.0</v>
      </c>
      <c r="G62" s="15">
        <f>G56+G57</f>
      </c>
      <c r="I62" s="17" t="n">
        <v>53.0</v>
      </c>
      <c r="J62" s="18"/>
    </row>
    <row r="63" ht="42.0" customHeight="true">
      <c r="A63" s="10"/>
      <c r="B63" s="11" t="s">
        <v>69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70</v>
      </c>
      <c r="B64" s="11"/>
      <c r="C64" s="11"/>
      <c r="D64" s="11"/>
      <c r="E64" s="12" t="s">
        <v>13</v>
      </c>
      <c r="F64" s="13" t="n">
        <v>1.0</v>
      </c>
      <c r="G64" s="15">
        <f>G56+G57+G63</f>
      </c>
      <c r="I64" s="17" t="n">
        <v>55.0</v>
      </c>
      <c r="J64" s="18"/>
    </row>
    <row r="65" ht="42.0" customHeight="true">
      <c r="A65" s="10"/>
      <c r="B65" s="11" t="s">
        <v>71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72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/>
    </row>
    <row r="67" ht="42.0" customHeight="true">
      <c r="A67" s="10" t="s">
        <v>12</v>
      </c>
      <c r="B67" s="11"/>
      <c r="C67" s="11"/>
      <c r="D67" s="11"/>
      <c r="E67" s="12" t="s">
        <v>13</v>
      </c>
      <c r="F67" s="13" t="n">
        <v>1.0</v>
      </c>
      <c r="G67" s="15">
        <f>G68+G73+G79+G85</f>
      </c>
      <c r="I67" s="17" t="n">
        <v>58.0</v>
      </c>
      <c r="J67" s="18" t="n">
        <v>1.0</v>
      </c>
    </row>
    <row r="68" ht="42.0" customHeight="true">
      <c r="A68" s="10"/>
      <c r="B68" s="11" t="s">
        <v>37</v>
      </c>
      <c r="C68" s="11"/>
      <c r="D68" s="11"/>
      <c r="E68" s="12" t="s">
        <v>13</v>
      </c>
      <c r="F68" s="13" t="n">
        <v>1.0</v>
      </c>
      <c r="G68" s="15">
        <f>G69</f>
      </c>
      <c r="I68" s="17" t="n">
        <v>59.0</v>
      </c>
      <c r="J68" s="18" t="n">
        <v>2.0</v>
      </c>
    </row>
    <row r="69" ht="42.0" customHeight="true">
      <c r="A69" s="10"/>
      <c r="B69" s="11"/>
      <c r="C69" s="11" t="s">
        <v>73</v>
      </c>
      <c r="D69" s="11"/>
      <c r="E69" s="12" t="s">
        <v>13</v>
      </c>
      <c r="F69" s="13" t="n">
        <v>1.0</v>
      </c>
      <c r="G69" s="15">
        <f>G70+G71+G72</f>
      </c>
      <c r="I69" s="17" t="n">
        <v>60.0</v>
      </c>
      <c r="J69" s="18" t="n">
        <v>3.0</v>
      </c>
    </row>
    <row r="70" ht="42.0" customHeight="true">
      <c r="A70" s="10"/>
      <c r="B70" s="11"/>
      <c r="C70" s="11"/>
      <c r="D70" s="11" t="s">
        <v>74</v>
      </c>
      <c r="E70" s="12" t="s">
        <v>16</v>
      </c>
      <c r="F70" s="13" t="n">
        <v>22.0</v>
      </c>
      <c r="G70" s="16"/>
      <c r="I70" s="17" t="n">
        <v>61.0</v>
      </c>
      <c r="J70" s="18" t="n">
        <v>4.0</v>
      </c>
    </row>
    <row r="71" ht="42.0" customHeight="true">
      <c r="A71" s="10"/>
      <c r="B71" s="11"/>
      <c r="C71" s="11"/>
      <c r="D71" s="11" t="s">
        <v>75</v>
      </c>
      <c r="E71" s="12" t="s">
        <v>76</v>
      </c>
      <c r="F71" s="14" t="n">
        <v>0.17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75</v>
      </c>
      <c r="E72" s="12" t="s">
        <v>76</v>
      </c>
      <c r="F72" s="14" t="n">
        <v>1.51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41</v>
      </c>
      <c r="C73" s="11"/>
      <c r="D73" s="11"/>
      <c r="E73" s="12" t="s">
        <v>13</v>
      </c>
      <c r="F73" s="13" t="n">
        <v>1.0</v>
      </c>
      <c r="G73" s="15">
        <f>G74+G77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42</v>
      </c>
      <c r="D74" s="11"/>
      <c r="E74" s="12" t="s">
        <v>13</v>
      </c>
      <c r="F74" s="13" t="n">
        <v>1.0</v>
      </c>
      <c r="G74" s="15">
        <f>G75+G76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77</v>
      </c>
      <c r="E75" s="12" t="s">
        <v>40</v>
      </c>
      <c r="F75" s="13" t="n">
        <v>37.0</v>
      </c>
      <c r="G75" s="16"/>
      <c r="I75" s="17" t="n">
        <v>66.0</v>
      </c>
      <c r="J75" s="18" t="n">
        <v>4.0</v>
      </c>
    </row>
    <row r="76" ht="42.0" customHeight="true">
      <c r="A76" s="10"/>
      <c r="B76" s="11"/>
      <c r="C76" s="11"/>
      <c r="D76" s="11" t="s">
        <v>44</v>
      </c>
      <c r="E76" s="12" t="s">
        <v>45</v>
      </c>
      <c r="F76" s="13" t="n">
        <v>3.0</v>
      </c>
      <c r="G76" s="16"/>
      <c r="I76" s="17" t="n">
        <v>67.0</v>
      </c>
      <c r="J76" s="18" t="n">
        <v>4.0</v>
      </c>
    </row>
    <row r="77" ht="42.0" customHeight="true">
      <c r="A77" s="10"/>
      <c r="B77" s="11"/>
      <c r="C77" s="11" t="s">
        <v>46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49</v>
      </c>
      <c r="E78" s="12" t="s">
        <v>45</v>
      </c>
      <c r="F78" s="13" t="n">
        <v>1.0</v>
      </c>
      <c r="G78" s="16"/>
      <c r="I78" s="17" t="n">
        <v>69.0</v>
      </c>
      <c r="J78" s="18" t="n">
        <v>4.0</v>
      </c>
    </row>
    <row r="79" ht="42.0" customHeight="true">
      <c r="A79" s="10"/>
      <c r="B79" s="11" t="s">
        <v>50</v>
      </c>
      <c r="C79" s="11"/>
      <c r="D79" s="11"/>
      <c r="E79" s="12" t="s">
        <v>13</v>
      </c>
      <c r="F79" s="13" t="n">
        <v>1.0</v>
      </c>
      <c r="G79" s="15">
        <f>G80+G82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51</v>
      </c>
      <c r="D80" s="11"/>
      <c r="E80" s="12" t="s">
        <v>13</v>
      </c>
      <c r="F80" s="13" t="n">
        <v>1.0</v>
      </c>
      <c r="G80" s="15">
        <f>G81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52</v>
      </c>
      <c r="E81" s="12" t="s">
        <v>16</v>
      </c>
      <c r="F81" s="13" t="n">
        <v>23.0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 t="s">
        <v>55</v>
      </c>
      <c r="D82" s="11"/>
      <c r="E82" s="12" t="s">
        <v>13</v>
      </c>
      <c r="F82" s="13" t="n">
        <v>1.0</v>
      </c>
      <c r="G82" s="15">
        <f>G83+G84</f>
      </c>
      <c r="I82" s="17" t="n">
        <v>73.0</v>
      </c>
      <c r="J82" s="18" t="n">
        <v>3.0</v>
      </c>
    </row>
    <row r="83" ht="42.0" customHeight="true">
      <c r="A83" s="10"/>
      <c r="B83" s="11"/>
      <c r="C83" s="11"/>
      <c r="D83" s="11" t="s">
        <v>56</v>
      </c>
      <c r="E83" s="12" t="s">
        <v>16</v>
      </c>
      <c r="F83" s="13" t="n">
        <v>23.0</v>
      </c>
      <c r="G83" s="16"/>
      <c r="I83" s="17" t="n">
        <v>74.0</v>
      </c>
      <c r="J83" s="18" t="n">
        <v>4.0</v>
      </c>
    </row>
    <row r="84" ht="42.0" customHeight="true">
      <c r="A84" s="10"/>
      <c r="B84" s="11"/>
      <c r="C84" s="11"/>
      <c r="D84" s="11" t="s">
        <v>57</v>
      </c>
      <c r="E84" s="12" t="s">
        <v>16</v>
      </c>
      <c r="F84" s="13" t="n">
        <v>23.0</v>
      </c>
      <c r="G84" s="16"/>
      <c r="I84" s="17" t="n">
        <v>75.0</v>
      </c>
      <c r="J84" s="18" t="n">
        <v>4.0</v>
      </c>
    </row>
    <row r="85" ht="42.0" customHeight="true">
      <c r="A85" s="10"/>
      <c r="B85" s="11" t="s">
        <v>78</v>
      </c>
      <c r="C85" s="11"/>
      <c r="D85" s="11"/>
      <c r="E85" s="12" t="s">
        <v>13</v>
      </c>
      <c r="F85" s="13" t="n">
        <v>1.0</v>
      </c>
      <c r="G85" s="15">
        <f>G86</f>
      </c>
      <c r="I85" s="17" t="n">
        <v>76.0</v>
      </c>
      <c r="J85" s="18" t="n">
        <v>2.0</v>
      </c>
    </row>
    <row r="86" ht="42.0" customHeight="true">
      <c r="A86" s="10"/>
      <c r="B86" s="11"/>
      <c r="C86" s="11" t="s">
        <v>78</v>
      </c>
      <c r="D86" s="11"/>
      <c r="E86" s="12" t="s">
        <v>13</v>
      </c>
      <c r="F86" s="13" t="n">
        <v>1.0</v>
      </c>
      <c r="G86" s="15">
        <f>G87+G88+G89</f>
      </c>
      <c r="I86" s="17" t="n">
        <v>77.0</v>
      </c>
      <c r="J86" s="18" t="n">
        <v>3.0</v>
      </c>
    </row>
    <row r="87" ht="42.0" customHeight="true">
      <c r="A87" s="10"/>
      <c r="B87" s="11"/>
      <c r="C87" s="11"/>
      <c r="D87" s="11" t="s">
        <v>79</v>
      </c>
      <c r="E87" s="12" t="s">
        <v>13</v>
      </c>
      <c r="F87" s="13" t="n">
        <v>1.0</v>
      </c>
      <c r="G87" s="16"/>
      <c r="I87" s="17" t="n">
        <v>78.0</v>
      </c>
      <c r="J87" s="18" t="n">
        <v>4.0</v>
      </c>
    </row>
    <row r="88" ht="42.0" customHeight="true">
      <c r="A88" s="10"/>
      <c r="B88" s="11"/>
      <c r="C88" s="11"/>
      <c r="D88" s="11" t="s">
        <v>80</v>
      </c>
      <c r="E88" s="12" t="s">
        <v>13</v>
      </c>
      <c r="F88" s="13" t="n">
        <v>1.0</v>
      </c>
      <c r="G88" s="16"/>
      <c r="I88" s="17" t="n">
        <v>79.0</v>
      </c>
      <c r="J88" s="18" t="n">
        <v>4.0</v>
      </c>
    </row>
    <row r="89" ht="42.0" customHeight="true">
      <c r="A89" s="10"/>
      <c r="B89" s="11"/>
      <c r="C89" s="11"/>
      <c r="D89" s="11" t="s">
        <v>81</v>
      </c>
      <c r="E89" s="12" t="s">
        <v>13</v>
      </c>
      <c r="F89" s="13" t="n">
        <v>1.0</v>
      </c>
      <c r="G89" s="16"/>
      <c r="I89" s="17" t="n">
        <v>80.0</v>
      </c>
      <c r="J89" s="18" t="n">
        <v>4.0</v>
      </c>
    </row>
    <row r="90" ht="42.0" customHeight="true">
      <c r="A90" s="10" t="s">
        <v>82</v>
      </c>
      <c r="B90" s="11"/>
      <c r="C90" s="11"/>
      <c r="D90" s="11"/>
      <c r="E90" s="12" t="s">
        <v>13</v>
      </c>
      <c r="F90" s="13" t="n">
        <v>1.0</v>
      </c>
      <c r="G90" s="15">
        <f>G91</f>
      </c>
      <c r="I90" s="17" t="n">
        <v>81.0</v>
      </c>
      <c r="J90" s="18" t="n">
        <v>1.0</v>
      </c>
    </row>
    <row r="91" ht="42.0" customHeight="true">
      <c r="A91" s="10"/>
      <c r="B91" s="11" t="s">
        <v>83</v>
      </c>
      <c r="C91" s="11"/>
      <c r="D91" s="11"/>
      <c r="E91" s="12" t="s">
        <v>13</v>
      </c>
      <c r="F91" s="13" t="n">
        <v>1.0</v>
      </c>
      <c r="G91" s="15">
        <f>G92</f>
      </c>
      <c r="I91" s="17" t="n">
        <v>82.0</v>
      </c>
      <c r="J91" s="18" t="n">
        <v>2.0</v>
      </c>
    </row>
    <row r="92" ht="42.0" customHeight="true">
      <c r="A92" s="10"/>
      <c r="B92" s="11"/>
      <c r="C92" s="11" t="s">
        <v>84</v>
      </c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3.0</v>
      </c>
    </row>
    <row r="93" ht="42.0" customHeight="true">
      <c r="A93" s="10"/>
      <c r="B93" s="11"/>
      <c r="C93" s="11"/>
      <c r="D93" s="11" t="s">
        <v>85</v>
      </c>
      <c r="E93" s="12" t="s">
        <v>13</v>
      </c>
      <c r="F93" s="13" t="n">
        <v>1.0</v>
      </c>
      <c r="G93" s="16"/>
      <c r="I93" s="17" t="n">
        <v>84.0</v>
      </c>
      <c r="J93" s="18" t="n">
        <v>4.0</v>
      </c>
    </row>
    <row r="94" ht="42.0" customHeight="true">
      <c r="A94" s="10" t="s">
        <v>62</v>
      </c>
      <c r="B94" s="11"/>
      <c r="C94" s="11"/>
      <c r="D94" s="11"/>
      <c r="E94" s="12" t="s">
        <v>13</v>
      </c>
      <c r="F94" s="13" t="n">
        <v>1.0</v>
      </c>
      <c r="G94" s="15">
        <f>G68+G73+G79+G85+G91</f>
      </c>
      <c r="I94" s="17" t="n">
        <v>85.0</v>
      </c>
      <c r="J94" s="18"/>
    </row>
    <row r="95" ht="42.0" customHeight="true">
      <c r="A95" s="10" t="s">
        <v>63</v>
      </c>
      <c r="B95" s="11"/>
      <c r="C95" s="11"/>
      <c r="D95" s="11"/>
      <c r="E95" s="12" t="s">
        <v>13</v>
      </c>
      <c r="F95" s="13" t="n">
        <v>1.0</v>
      </c>
      <c r="G95" s="15">
        <f>G96</f>
      </c>
      <c r="I95" s="17" t="n">
        <v>86.0</v>
      </c>
      <c r="J95" s="18" t="n">
        <v>200.0</v>
      </c>
    </row>
    <row r="96" ht="42.0" customHeight="true">
      <c r="A96" s="10"/>
      <c r="B96" s="11" t="s">
        <v>67</v>
      </c>
      <c r="C96" s="11"/>
      <c r="D96" s="11"/>
      <c r="E96" s="12" t="s">
        <v>13</v>
      </c>
      <c r="F96" s="13" t="n">
        <v>1.0</v>
      </c>
      <c r="G96" s="16"/>
      <c r="I96" s="17" t="n">
        <v>87.0</v>
      </c>
      <c r="J96" s="18"/>
    </row>
    <row r="97" ht="42.0" customHeight="true">
      <c r="A97" s="10" t="s">
        <v>68</v>
      </c>
      <c r="B97" s="11"/>
      <c r="C97" s="11"/>
      <c r="D97" s="11"/>
      <c r="E97" s="12" t="s">
        <v>13</v>
      </c>
      <c r="F97" s="13" t="n">
        <v>1.0</v>
      </c>
      <c r="G97" s="15">
        <f>G94+G95</f>
      </c>
      <c r="I97" s="17" t="n">
        <v>88.0</v>
      </c>
      <c r="J97" s="18"/>
    </row>
    <row r="98" ht="42.0" customHeight="true">
      <c r="A98" s="10"/>
      <c r="B98" s="11" t="s">
        <v>69</v>
      </c>
      <c r="C98" s="11"/>
      <c r="D98" s="11"/>
      <c r="E98" s="12" t="s">
        <v>13</v>
      </c>
      <c r="F98" s="13" t="n">
        <v>1.0</v>
      </c>
      <c r="G98" s="16"/>
      <c r="I98" s="17" t="n">
        <v>89.0</v>
      </c>
      <c r="J98" s="18" t="n">
        <v>210.0</v>
      </c>
    </row>
    <row r="99" ht="42.0" customHeight="true">
      <c r="A99" s="10" t="s">
        <v>70</v>
      </c>
      <c r="B99" s="11"/>
      <c r="C99" s="11"/>
      <c r="D99" s="11"/>
      <c r="E99" s="12" t="s">
        <v>13</v>
      </c>
      <c r="F99" s="13" t="n">
        <v>1.0</v>
      </c>
      <c r="G99" s="15">
        <f>G94+G95+G98</f>
      </c>
      <c r="I99" s="17" t="n">
        <v>90.0</v>
      </c>
      <c r="J99" s="18"/>
    </row>
    <row r="100" ht="42.0" customHeight="true">
      <c r="A100" s="10"/>
      <c r="B100" s="11" t="s">
        <v>71</v>
      </c>
      <c r="C100" s="11"/>
      <c r="D100" s="11"/>
      <c r="E100" s="12" t="s">
        <v>13</v>
      </c>
      <c r="F100" s="13" t="n">
        <v>1.0</v>
      </c>
      <c r="G100" s="16"/>
      <c r="I100" s="17" t="n">
        <v>91.0</v>
      </c>
      <c r="J100" s="18" t="n">
        <v>220.0</v>
      </c>
    </row>
    <row r="101" ht="42.0" customHeight="true">
      <c r="A101" s="10" t="s">
        <v>72</v>
      </c>
      <c r="B101" s="11"/>
      <c r="C101" s="11"/>
      <c r="D101" s="11"/>
      <c r="E101" s="12" t="s">
        <v>13</v>
      </c>
      <c r="F101" s="13" t="n">
        <v>1.0</v>
      </c>
      <c r="G101" s="15">
        <f>G99+G100</f>
      </c>
      <c r="I101" s="17" t="n">
        <v>92.0</v>
      </c>
      <c r="J101" s="18"/>
    </row>
    <row r="102" ht="42.0" customHeight="true">
      <c r="A102" s="10" t="s">
        <v>86</v>
      </c>
      <c r="B102" s="11"/>
      <c r="C102" s="11"/>
      <c r="D102" s="11"/>
      <c r="E102" s="12" t="s">
        <v>13</v>
      </c>
      <c r="F102" s="13" t="n">
        <v>1.0</v>
      </c>
      <c r="G102" s="15">
        <f>G56+G94</f>
      </c>
      <c r="I102" s="17" t="n">
        <v>93.0</v>
      </c>
      <c r="J102" s="18" t="n">
        <v>20.0</v>
      </c>
    </row>
    <row r="103" ht="42.0" customHeight="true">
      <c r="A103" s="10" t="s">
        <v>87</v>
      </c>
      <c r="B103" s="11"/>
      <c r="C103" s="11"/>
      <c r="D103" s="11"/>
      <c r="E103" s="12" t="s">
        <v>13</v>
      </c>
      <c r="F103" s="13" t="n">
        <v>1.0</v>
      </c>
      <c r="G103" s="15">
        <f>G66+G101</f>
      </c>
      <c r="I103" s="17" t="n">
        <v>94.0</v>
      </c>
      <c r="J103" s="18" t="n">
        <v>30.0</v>
      </c>
    </row>
    <row r="104" ht="42.0" customHeight="true">
      <c r="A104" s="19" t="s">
        <v>88</v>
      </c>
      <c r="B104" s="20"/>
      <c r="C104" s="20"/>
      <c r="D104" s="20"/>
      <c r="E104" s="21" t="s">
        <v>89</v>
      </c>
      <c r="F104" s="22" t="s">
        <v>89</v>
      </c>
      <c r="G104" s="24">
        <f>G103</f>
      </c>
      <c r="I104" s="26" t="n">
        <v>95.0</v>
      </c>
      <c r="J104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C16:D16"/>
    <mergeCell ref="D17"/>
    <mergeCell ref="D18"/>
    <mergeCell ref="C19:D19"/>
    <mergeCell ref="D20"/>
    <mergeCell ref="D21"/>
    <mergeCell ref="B22:D22"/>
    <mergeCell ref="C23:D23"/>
    <mergeCell ref="D24"/>
    <mergeCell ref="D25"/>
    <mergeCell ref="D26"/>
    <mergeCell ref="C27:D27"/>
    <mergeCell ref="D28"/>
    <mergeCell ref="D29"/>
    <mergeCell ref="D30"/>
    <mergeCell ref="D31"/>
    <mergeCell ref="D32"/>
    <mergeCell ref="B33:D33"/>
    <mergeCell ref="C34:D34"/>
    <mergeCell ref="D35"/>
    <mergeCell ref="B36:D36"/>
    <mergeCell ref="C37:D37"/>
    <mergeCell ref="D38"/>
    <mergeCell ref="D39"/>
    <mergeCell ref="C40:D40"/>
    <mergeCell ref="D41"/>
    <mergeCell ref="D42"/>
    <mergeCell ref="B43:D43"/>
    <mergeCell ref="C44:D44"/>
    <mergeCell ref="D45"/>
    <mergeCell ref="D46"/>
    <mergeCell ref="D47"/>
    <mergeCell ref="C48:D48"/>
    <mergeCell ref="D49"/>
    <mergeCell ref="D50"/>
    <mergeCell ref="D51"/>
    <mergeCell ref="D52"/>
    <mergeCell ref="B53:D53"/>
    <mergeCell ref="C54:D54"/>
    <mergeCell ref="D55"/>
    <mergeCell ref="A56:D56"/>
    <mergeCell ref="A57:D57"/>
    <mergeCell ref="B58:D58"/>
    <mergeCell ref="C59:D59"/>
    <mergeCell ref="D60"/>
    <mergeCell ref="B61:D61"/>
    <mergeCell ref="A62:D62"/>
    <mergeCell ref="B63:D63"/>
    <mergeCell ref="A64:D64"/>
    <mergeCell ref="B65:D65"/>
    <mergeCell ref="A66:D66"/>
    <mergeCell ref="A67:D67"/>
    <mergeCell ref="B68:D68"/>
    <mergeCell ref="C69:D69"/>
    <mergeCell ref="D70"/>
    <mergeCell ref="D71"/>
    <mergeCell ref="D72"/>
    <mergeCell ref="B73:D73"/>
    <mergeCell ref="C74:D74"/>
    <mergeCell ref="D75"/>
    <mergeCell ref="D76"/>
    <mergeCell ref="C77:D77"/>
    <mergeCell ref="D78"/>
    <mergeCell ref="B79:D79"/>
    <mergeCell ref="C80:D80"/>
    <mergeCell ref="D81"/>
    <mergeCell ref="C82:D82"/>
    <mergeCell ref="D83"/>
    <mergeCell ref="D84"/>
    <mergeCell ref="B85:D85"/>
    <mergeCell ref="C86:D86"/>
    <mergeCell ref="D87"/>
    <mergeCell ref="D88"/>
    <mergeCell ref="D89"/>
    <mergeCell ref="A90:D90"/>
    <mergeCell ref="B91:D91"/>
    <mergeCell ref="C92:D92"/>
    <mergeCell ref="D93"/>
    <mergeCell ref="A94:D94"/>
    <mergeCell ref="A95:D95"/>
    <mergeCell ref="B96:D96"/>
    <mergeCell ref="A97:D97"/>
    <mergeCell ref="B98:D98"/>
    <mergeCell ref="A99:D99"/>
    <mergeCell ref="B100:D100"/>
    <mergeCell ref="A101:D101"/>
    <mergeCell ref="A102:D102"/>
    <mergeCell ref="A103:D103"/>
    <mergeCell ref="A104:D104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2020-07-16T04:17:02Z</dcterms:created>
  <dc:creator>Apache POI</dc:creator>
</cp:coreProperties>
</file>